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2 Февраль/"/>
    </mc:Choice>
  </mc:AlternateContent>
  <bookViews>
    <workbookView xWindow="0" yWindow="0" windowWidth="21600" windowHeight="9300"/>
  </bookViews>
  <sheets>
    <sheet name="Январь 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N12" i="1"/>
  <c r="M12" i="1"/>
  <c r="L12" i="1"/>
  <c r="K12" i="1"/>
  <c r="J12" i="1"/>
  <c r="I12" i="1"/>
  <c r="H12" i="1"/>
  <c r="G12" i="1"/>
  <c r="F12" i="1"/>
  <c r="E12" i="1"/>
  <c r="D12" i="1"/>
  <c r="P11" i="1"/>
  <c r="P10" i="1"/>
  <c r="P9" i="1"/>
  <c r="P8" i="1"/>
  <c r="P12" i="1" l="1"/>
</calcChain>
</file>

<file path=xl/sharedStrings.xml><?xml version="1.0" encoding="utf-8"?>
<sst xmlns="http://schemas.openxmlformats.org/spreadsheetml/2006/main" count="28" uniqueCount="23">
  <si>
    <t>МП "ДРСП Ленинского района"</t>
  </si>
  <si>
    <t>МП "ДРСП Левобережное"</t>
  </si>
  <si>
    <t>МП "САТП"</t>
  </si>
  <si>
    <t>ночь</t>
  </si>
  <si>
    <t>день</t>
  </si>
  <si>
    <t>факт</t>
  </si>
  <si>
    <t>план</t>
  </si>
  <si>
    <t>всего за сутки</t>
  </si>
  <si>
    <t>Фактический выход рабочих, чел.</t>
  </si>
  <si>
    <t xml:space="preserve">Кол-во убранных участков УДС, шт </t>
  </si>
  <si>
    <t xml:space="preserve">Убрано остановок общественного транспорта,  шт </t>
  </si>
  <si>
    <t>Очищено тротуаров, м2</t>
  </si>
  <si>
    <t>Очищенно дорог, м2</t>
  </si>
  <si>
    <t>Кол-во вывезенного мусора, м3</t>
  </si>
  <si>
    <t>Кол-во вывезенного снега, м3</t>
  </si>
  <si>
    <t>Объём распределённого противогололёдного материала
(ПСС, ПЩС), м3</t>
  </si>
  <si>
    <t>Дата
(Период)</t>
  </si>
  <si>
    <t>Подрядная организация</t>
  </si>
  <si>
    <t>Выход техники, 
ед.</t>
  </si>
  <si>
    <t>МП  "УЗС"</t>
  </si>
  <si>
    <t>ВСЕГО:</t>
  </si>
  <si>
    <t>Прометание дорог, м2</t>
  </si>
  <si>
    <t>Информация об уборке улично-дорожной сети г. Красноярска c 8:00 04.02.2018 г. по 8:00 05.02.2018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</si>
</sst>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6" fillId="0" borderId="0"/>
    <xf numFmtId="0" fontId="8" fillId="0" borderId="0"/>
  </cellStyleXfs>
  <cellXfs count="34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4" fillId="3" borderId="1" xfId="2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5" borderId="5" xfId="0" applyNumberFormat="1" applyFont="1" applyFill="1" applyBorder="1" applyAlignment="1" applyProtection="1">
      <alignment horizontal="center" vertical="center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14" fontId="3" fillId="0" borderId="3" xfId="0" applyNumberFormat="1" applyFont="1" applyFill="1" applyBorder="1" applyAlignment="1" applyProtection="1">
      <alignment horizontal="center" vertical="center" wrapText="1"/>
    </xf>
    <xf numFmtId="14" fontId="3" fillId="0" borderId="4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right" vertical="center" wrapText="1"/>
    </xf>
    <xf numFmtId="0" fontId="3" fillId="2" borderId="7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5" borderId="8" xfId="0" applyNumberFormat="1" applyFont="1" applyFill="1" applyBorder="1" applyAlignment="1" applyProtection="1">
      <alignment horizontal="center" vertical="center" wrapText="1"/>
    </xf>
    <xf numFmtId="0" fontId="3" fillId="5" borderId="9" xfId="0" applyNumberFormat="1" applyFont="1" applyFill="1" applyBorder="1" applyAlignment="1" applyProtection="1">
      <alignment horizontal="center" vertical="center" wrapText="1"/>
    </xf>
    <xf numFmtId="0" fontId="3" fillId="5" borderId="10" xfId="0" applyNumberFormat="1" applyFont="1" applyFill="1" applyBorder="1" applyAlignment="1" applyProtection="1">
      <alignment horizontal="center" vertical="center" wrapText="1"/>
    </xf>
    <xf numFmtId="0" fontId="3" fillId="5" borderId="11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/>
    <xf numFmtId="0" fontId="4" fillId="0" borderId="2" xfId="0" applyNumberFormat="1" applyFont="1" applyFill="1" applyBorder="1" applyAlignment="1" applyProtection="1">
      <alignment horizontal="center" vertical="center" wrapText="1"/>
    </xf>
    <xf numFmtId="3" fontId="4" fillId="0" borderId="2" xfId="0" applyNumberFormat="1" applyFont="1" applyFill="1" applyBorder="1" applyAlignment="1" applyProtection="1">
      <alignment horizontal="center" vertical="center" wrapText="1"/>
    </xf>
    <xf numFmtId="3" fontId="10" fillId="6" borderId="2" xfId="4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8" fillId="3" borderId="1" xfId="4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 3" xfId="3"/>
    <cellStyle name="Обычный 4 3" xfId="4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2"/>
  <sheetViews>
    <sheetView tabSelected="1" zoomScale="70" zoomScaleNormal="70" workbookViewId="0">
      <selection activeCell="B2" sqref="B2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10" width="13.57031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20" ht="18.75" x14ac:dyDescent="0.3">
      <c r="B3" s="16" t="s">
        <v>22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T3" s="25"/>
    </row>
    <row r="4" spans="2:20" x14ac:dyDescent="0.25">
      <c r="T4" s="25"/>
    </row>
    <row r="5" spans="2:20" x14ac:dyDescent="0.25">
      <c r="B5" s="17" t="s">
        <v>17</v>
      </c>
      <c r="C5" s="17" t="s">
        <v>16</v>
      </c>
      <c r="D5" s="17" t="s">
        <v>15</v>
      </c>
      <c r="E5" s="17" t="s">
        <v>14</v>
      </c>
      <c r="F5" s="17" t="s">
        <v>13</v>
      </c>
      <c r="G5" s="17" t="s">
        <v>12</v>
      </c>
      <c r="H5" s="17" t="s">
        <v>21</v>
      </c>
      <c r="I5" s="17" t="s">
        <v>11</v>
      </c>
      <c r="J5" s="17" t="s">
        <v>10</v>
      </c>
      <c r="K5" s="17" t="s">
        <v>9</v>
      </c>
      <c r="L5" s="9" t="s">
        <v>18</v>
      </c>
      <c r="M5" s="20"/>
      <c r="N5" s="20"/>
      <c r="O5" s="20"/>
      <c r="P5" s="10"/>
      <c r="Q5" s="21" t="s">
        <v>8</v>
      </c>
      <c r="R5" s="22"/>
      <c r="T5" s="25"/>
    </row>
    <row r="6" spans="2:20" ht="30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9" t="s">
        <v>4</v>
      </c>
      <c r="M6" s="10"/>
      <c r="N6" s="9" t="s">
        <v>3</v>
      </c>
      <c r="O6" s="10"/>
      <c r="P6" s="7" t="s">
        <v>7</v>
      </c>
      <c r="Q6" s="23"/>
      <c r="R6" s="24"/>
      <c r="T6" s="25"/>
    </row>
    <row r="7" spans="2:20" x14ac:dyDescent="0.25">
      <c r="B7" s="19"/>
      <c r="C7" s="19"/>
      <c r="D7" s="19"/>
      <c r="E7" s="19"/>
      <c r="F7" s="19"/>
      <c r="G7" s="19"/>
      <c r="H7" s="19"/>
      <c r="I7" s="19"/>
      <c r="J7" s="19"/>
      <c r="K7" s="19"/>
      <c r="L7" s="7" t="s">
        <v>6</v>
      </c>
      <c r="M7" s="7" t="s">
        <v>5</v>
      </c>
      <c r="N7" s="7" t="s">
        <v>6</v>
      </c>
      <c r="O7" s="7" t="s">
        <v>5</v>
      </c>
      <c r="P7" s="7" t="s">
        <v>5</v>
      </c>
      <c r="Q7" s="3" t="s">
        <v>4</v>
      </c>
      <c r="R7" s="8" t="s">
        <v>3</v>
      </c>
      <c r="T7" s="25"/>
    </row>
    <row r="8" spans="2:20" x14ac:dyDescent="0.25">
      <c r="B8" s="4" t="s">
        <v>2</v>
      </c>
      <c r="C8" s="11">
        <v>43135</v>
      </c>
      <c r="D8" s="26">
        <v>67</v>
      </c>
      <c r="E8" s="26">
        <v>4641</v>
      </c>
      <c r="F8" s="26">
        <v>30</v>
      </c>
      <c r="G8" s="26">
        <v>149400</v>
      </c>
      <c r="H8" s="26">
        <v>274837</v>
      </c>
      <c r="I8" s="27">
        <v>89200</v>
      </c>
      <c r="J8" s="26">
        <v>175</v>
      </c>
      <c r="K8" s="26">
        <v>59</v>
      </c>
      <c r="L8" s="26">
        <v>66</v>
      </c>
      <c r="M8" s="26">
        <v>66</v>
      </c>
      <c r="N8" s="26">
        <v>117</v>
      </c>
      <c r="O8" s="26">
        <v>113</v>
      </c>
      <c r="P8" s="28">
        <f>M8+O8</f>
        <v>179</v>
      </c>
      <c r="Q8" s="29">
        <v>102</v>
      </c>
      <c r="R8" s="30">
        <v>23</v>
      </c>
      <c r="T8" s="25"/>
    </row>
    <row r="9" spans="2:20" x14ac:dyDescent="0.25">
      <c r="B9" s="4" t="s">
        <v>1</v>
      </c>
      <c r="C9" s="12"/>
      <c r="D9" s="31">
        <v>35</v>
      </c>
      <c r="E9" s="31">
        <v>1375</v>
      </c>
      <c r="F9" s="31">
        <v>0</v>
      </c>
      <c r="G9" s="32">
        <v>48000</v>
      </c>
      <c r="H9" s="32">
        <v>260000</v>
      </c>
      <c r="I9" s="32">
        <v>3000</v>
      </c>
      <c r="J9" s="32">
        <v>15</v>
      </c>
      <c r="K9" s="32">
        <v>2</v>
      </c>
      <c r="L9" s="31">
        <v>14</v>
      </c>
      <c r="M9" s="31">
        <v>4</v>
      </c>
      <c r="N9" s="31">
        <v>20</v>
      </c>
      <c r="O9" s="31">
        <v>19</v>
      </c>
      <c r="P9" s="28">
        <f t="shared" ref="P9:P11" si="0">M9+O9</f>
        <v>23</v>
      </c>
      <c r="Q9" s="31">
        <v>2</v>
      </c>
      <c r="R9" s="31">
        <v>2</v>
      </c>
      <c r="T9" s="25"/>
    </row>
    <row r="10" spans="2:20" x14ac:dyDescent="0.25">
      <c r="B10" s="4" t="s">
        <v>0</v>
      </c>
      <c r="C10" s="12"/>
      <c r="D10" s="2">
        <v>31</v>
      </c>
      <c r="E10" s="2">
        <v>560</v>
      </c>
      <c r="F10" s="2">
        <v>0</v>
      </c>
      <c r="G10" s="2">
        <v>41800</v>
      </c>
      <c r="H10" s="2">
        <v>271629</v>
      </c>
      <c r="I10" s="2">
        <v>0</v>
      </c>
      <c r="J10" s="2">
        <v>0</v>
      </c>
      <c r="K10" s="2">
        <v>2</v>
      </c>
      <c r="L10" s="2">
        <v>3</v>
      </c>
      <c r="M10" s="2">
        <v>3</v>
      </c>
      <c r="N10" s="2">
        <v>13</v>
      </c>
      <c r="O10" s="2">
        <v>13</v>
      </c>
      <c r="P10" s="28">
        <f t="shared" si="0"/>
        <v>16</v>
      </c>
      <c r="Q10" s="33">
        <v>0</v>
      </c>
      <c r="R10" s="33">
        <v>2</v>
      </c>
      <c r="T10" s="25"/>
    </row>
    <row r="11" spans="2:20" x14ac:dyDescent="0.25">
      <c r="B11" s="4" t="s">
        <v>19</v>
      </c>
      <c r="C11" s="13"/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28">
        <f t="shared" si="0"/>
        <v>0</v>
      </c>
      <c r="Q11" s="5">
        <v>0</v>
      </c>
      <c r="R11" s="5">
        <v>0</v>
      </c>
      <c r="T11" s="25"/>
    </row>
    <row r="12" spans="2:20" x14ac:dyDescent="0.25">
      <c r="B12" s="14" t="s">
        <v>20</v>
      </c>
      <c r="C12" s="15"/>
      <c r="D12" s="6">
        <f t="shared" ref="D12:R12" si="1">SUM(D8:D11)</f>
        <v>133</v>
      </c>
      <c r="E12" s="6">
        <f t="shared" si="1"/>
        <v>6576</v>
      </c>
      <c r="F12" s="6">
        <f t="shared" si="1"/>
        <v>30</v>
      </c>
      <c r="G12" s="6">
        <f t="shared" si="1"/>
        <v>239200</v>
      </c>
      <c r="H12" s="6">
        <f t="shared" si="1"/>
        <v>806466</v>
      </c>
      <c r="I12" s="6">
        <f t="shared" si="1"/>
        <v>92200</v>
      </c>
      <c r="J12" s="6">
        <f t="shared" si="1"/>
        <v>190</v>
      </c>
      <c r="K12" s="6">
        <f t="shared" si="1"/>
        <v>63</v>
      </c>
      <c r="L12" s="6">
        <f t="shared" si="1"/>
        <v>83</v>
      </c>
      <c r="M12" s="6">
        <f t="shared" si="1"/>
        <v>73</v>
      </c>
      <c r="N12" s="6">
        <f t="shared" si="1"/>
        <v>150</v>
      </c>
      <c r="O12" s="6">
        <f t="shared" si="1"/>
        <v>145</v>
      </c>
      <c r="P12" s="6">
        <f t="shared" si="1"/>
        <v>218</v>
      </c>
      <c r="Q12" s="6">
        <f t="shared" si="1"/>
        <v>104</v>
      </c>
      <c r="R12" s="6">
        <f t="shared" si="1"/>
        <v>27</v>
      </c>
      <c r="T12" s="25"/>
    </row>
  </sheetData>
  <mergeCells count="17">
    <mergeCell ref="Q5:R6"/>
    <mergeCell ref="L6:M6"/>
    <mergeCell ref="N6:O6"/>
    <mergeCell ref="C8:C11"/>
    <mergeCell ref="B12:C12"/>
    <mergeCell ref="H5:H7"/>
    <mergeCell ref="I5:I7"/>
    <mergeCell ref="J5:J7"/>
    <mergeCell ref="K5:K7"/>
    <mergeCell ref="L5:P5"/>
    <mergeCell ref="C5:C7"/>
    <mergeCell ref="D5:D7"/>
    <mergeCell ref="E5:E7"/>
    <mergeCell ref="F5:F7"/>
    <mergeCell ref="G5:G7"/>
    <mergeCell ref="B3:O3"/>
    <mergeCell ref="B5:B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5598F070-50A6-4F04-BFBF-320109103D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7429DC-281A-4540-AC6F-B402C02CF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B0DD27-3039-4ED2-9034-CA6D3AE65F3F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076054f1-9d2b-4b58-9c9d-11cf586159e5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kostya</cp:lastModifiedBy>
  <dcterms:created xsi:type="dcterms:W3CDTF">2018-01-26T05:55:43Z</dcterms:created>
  <dcterms:modified xsi:type="dcterms:W3CDTF">2018-02-06T01:53:00Z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